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80"/>
  <c r="B69"/>
  <c r="B86" l="1"/>
  <c r="B75"/>
  <c r="B20"/>
</calcChain>
</file>

<file path=xl/sharedStrings.xml><?xml version="1.0" encoding="utf-8"?>
<sst xmlns="http://schemas.openxmlformats.org/spreadsheetml/2006/main" count="66" uniqueCount="55">
  <si>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</si>
  <si>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</si>
  <si>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</si>
  <si>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</si>
  <si>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</si>
  <si>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</si>
  <si>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</si>
  <si>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</si>
  <si>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</si>
  <si>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</si>
  <si>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</si>
  <si>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</si>
  <si>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</si>
  <si>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</si>
  <si>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</si>
  <si>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</si>
  <si>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</si>
  <si>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</si>
  <si>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</si>
  <si>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</si>
  <si>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</si>
  <si>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</si>
  <si>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</si>
  <si>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</si>
  <si>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</si>
  <si>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</si>
  <si>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</si>
  <si>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</si>
  <si>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</si>
  <si>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</si>
  <si>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</si>
  <si>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</si>
  <si>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31.12.2025.</t>
  </si>
  <si>
    <t>СТАЊЕ ТЕКУЋЕГ РАЧУНА НА ДАН  31.12.2025.</t>
  </si>
  <si>
    <t>GOOD WILL</t>
  </si>
  <si>
    <t>ТЕХНОДЕНТ</t>
  </si>
  <si>
    <t>НЕО ЈУ ДЕНТ</t>
  </si>
  <si>
    <t>ВАТРОМЕТАЛ ПЛУС</t>
  </si>
  <si>
    <t>ЗОМА</t>
  </si>
  <si>
    <t>МАРКОНИС</t>
  </si>
  <si>
    <t>ХЕЛЕНА ГРАФ</t>
  </si>
  <si>
    <t>ЛАСТА</t>
  </si>
  <si>
    <t>МЈ ДОО</t>
  </si>
  <si>
    <t>АНУШ</t>
  </si>
  <si>
    <t>ЗЗЈЗ СО</t>
  </si>
  <si>
    <t>ПРОФЕСИОНАЛ СЕРВИС</t>
  </si>
  <si>
    <t>АМ СИСТЕМ</t>
  </si>
  <si>
    <t>ДАКАР АУТО</t>
  </si>
  <si>
    <t>СПАРК МИЛИЋ</t>
  </si>
  <si>
    <t>ХЕЛИАНТ</t>
  </si>
  <si>
    <t>СИНУС ЕКСЕЛЕНТ</t>
  </si>
  <si>
    <t>ВИКОР</t>
  </si>
  <si>
    <t>ТРЕЗОР</t>
  </si>
  <si>
    <t>медицински гас 919</t>
  </si>
  <si>
    <t>БОРФ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</si>
</sst>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6"/>
  <sheetViews>
    <sheetView tabSelected="1" topLeftCell="A31" workbookViewId="0">
      <selection activeCell="B48" sqref="B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32</v>
      </c>
      <c r="B2" s="27">
        <v>18300291.25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>
        <v>10592.12</v>
      </c>
    </row>
    <row r="8" spans="1:2">
      <c r="A8" s="4" t="s">
        <v>10</v>
      </c>
      <c r="B8" s="5">
        <v>2008025.58</v>
      </c>
    </row>
    <row r="9" spans="1:2">
      <c r="A9" s="4" t="s">
        <v>11</v>
      </c>
      <c r="B9" s="5">
        <v>400478.4</v>
      </c>
    </row>
    <row r="10" spans="1:2">
      <c r="A10" s="4" t="s">
        <v>12</v>
      </c>
      <c r="B10" s="5"/>
    </row>
    <row r="11" spans="1:2">
      <c r="A11" s="10" t="s">
        <v>13</v>
      </c>
      <c r="B11" s="10">
        <v>222000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38200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400478.4</v>
      </c>
    </row>
    <row r="20" spans="1:2" ht="19.5" thickBot="1">
      <c r="A20" s="28" t="s">
        <v>2</v>
      </c>
      <c r="B20" s="50">
        <f>B5+B6+B7+B8+B9+B10+B11+B12+B13+B14+B15+B16+B17+B18+B19</f>
        <v>3079774.5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>
        <v>27312</v>
      </c>
    </row>
    <row r="25" spans="1:2">
      <c r="A25" s="2" t="s">
        <v>53</v>
      </c>
      <c r="B25" s="3">
        <v>10592.12</v>
      </c>
    </row>
    <row r="26" spans="1:2">
      <c r="A26" s="4" t="s">
        <v>31</v>
      </c>
      <c r="B26" s="5">
        <v>1601405.29</v>
      </c>
    </row>
    <row r="27" spans="1:2">
      <c r="A27" s="4" t="s">
        <v>26</v>
      </c>
      <c r="B27" s="5">
        <v>400478.4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>
        <v>222000</v>
      </c>
    </row>
    <row r="34" spans="1:2">
      <c r="A34" s="10" t="s">
        <v>21</v>
      </c>
      <c r="B34" s="10">
        <v>400478.4</v>
      </c>
    </row>
    <row r="35" spans="1:2" ht="19.5" thickBot="1">
      <c r="A35" s="29" t="s">
        <v>2</v>
      </c>
      <c r="B35" s="51">
        <f>SUM(B23:B34)</f>
        <v>2662266.21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33</v>
      </c>
      <c r="B38" s="58">
        <v>18717799.539999999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54</v>
      </c>
      <c r="B47" s="12">
        <v>27312</v>
      </c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35</v>
      </c>
      <c r="B52" s="12">
        <v>63000</v>
      </c>
    </row>
    <row r="53" spans="1:2">
      <c r="A53" s="10" t="s">
        <v>36</v>
      </c>
      <c r="B53" s="12">
        <v>312045.12</v>
      </c>
    </row>
    <row r="54" spans="1:2">
      <c r="A54" s="10" t="s">
        <v>37</v>
      </c>
      <c r="B54" s="12">
        <v>59448</v>
      </c>
    </row>
    <row r="55" spans="1:2">
      <c r="A55" s="10" t="s">
        <v>38</v>
      </c>
      <c r="B55" s="12">
        <v>42898</v>
      </c>
    </row>
    <row r="56" spans="1:2">
      <c r="A56" s="10" t="s">
        <v>39</v>
      </c>
      <c r="B56" s="12">
        <v>145920</v>
      </c>
    </row>
    <row r="57" spans="1:2">
      <c r="A57" s="10" t="s">
        <v>40</v>
      </c>
      <c r="B57" s="12">
        <v>198535.2</v>
      </c>
    </row>
    <row r="58" spans="1:2">
      <c r="A58" s="10" t="s">
        <v>41</v>
      </c>
      <c r="B58" s="12">
        <v>9882</v>
      </c>
    </row>
    <row r="59" spans="1:2">
      <c r="A59" s="10" t="s">
        <v>42</v>
      </c>
      <c r="B59" s="12">
        <v>195600</v>
      </c>
    </row>
    <row r="60" spans="1:2">
      <c r="A60" s="10" t="s">
        <v>43</v>
      </c>
      <c r="B60" s="12">
        <v>37684.800000000003</v>
      </c>
    </row>
    <row r="61" spans="1:2">
      <c r="A61" s="10" t="s">
        <v>44</v>
      </c>
      <c r="B61" s="12">
        <v>3300</v>
      </c>
    </row>
    <row r="62" spans="1:2">
      <c r="A62" s="10" t="s">
        <v>45</v>
      </c>
      <c r="B62" s="12">
        <v>5400</v>
      </c>
    </row>
    <row r="63" spans="1:2">
      <c r="A63" s="10" t="s">
        <v>46</v>
      </c>
      <c r="B63" s="12">
        <v>116970</v>
      </c>
    </row>
    <row r="64" spans="1:2">
      <c r="A64" s="10" t="s">
        <v>47</v>
      </c>
      <c r="B64" s="12">
        <v>72060</v>
      </c>
    </row>
    <row r="65" spans="1:2">
      <c r="A65" s="10" t="s">
        <v>48</v>
      </c>
      <c r="B65" s="12">
        <v>59760</v>
      </c>
    </row>
    <row r="66" spans="1:2">
      <c r="A66" s="10" t="s">
        <v>49</v>
      </c>
      <c r="B66" s="12">
        <v>234000</v>
      </c>
    </row>
    <row r="67" spans="1:2">
      <c r="A67" s="10" t="s">
        <v>52</v>
      </c>
      <c r="B67" s="12">
        <v>171.18</v>
      </c>
    </row>
    <row r="68" spans="1:2">
      <c r="A68" s="10" t="s">
        <v>50</v>
      </c>
      <c r="B68" s="12">
        <v>20331</v>
      </c>
    </row>
    <row r="69" spans="1:2">
      <c r="A69" s="25" t="s">
        <v>2</v>
      </c>
      <c r="B69" s="21">
        <f>SUM(B52:B68)</f>
        <v>1577005.3</v>
      </c>
    </row>
    <row r="70" spans="1:2">
      <c r="A70" s="32"/>
      <c r="B70" s="34"/>
    </row>
    <row r="71" spans="1:2" ht="18.75">
      <c r="A71" s="46" t="s">
        <v>7</v>
      </c>
      <c r="B71" s="47"/>
    </row>
    <row r="72" spans="1:2">
      <c r="A72" s="15" t="s">
        <v>34</v>
      </c>
      <c r="B72" s="12">
        <v>400478.4</v>
      </c>
    </row>
    <row r="73" spans="1:2">
      <c r="A73" s="15"/>
      <c r="B73" s="12"/>
    </row>
    <row r="74" spans="1:2" ht="15.75" thickBot="1">
      <c r="A74" s="15"/>
      <c r="B74" s="12"/>
    </row>
    <row r="75" spans="1:2">
      <c r="A75" s="48" t="s">
        <v>2</v>
      </c>
      <c r="B75" s="49">
        <f>B72+B73+B74</f>
        <v>400478.4</v>
      </c>
    </row>
    <row r="76" spans="1:2">
      <c r="A76" s="35"/>
      <c r="B76" s="36"/>
    </row>
    <row r="77" spans="1:2" ht="18.75">
      <c r="A77" s="23" t="s">
        <v>23</v>
      </c>
      <c r="B77" s="24"/>
    </row>
    <row r="78" spans="1:2">
      <c r="A78" s="16" t="s">
        <v>51</v>
      </c>
      <c r="B78" s="17">
        <v>222000</v>
      </c>
    </row>
    <row r="79" spans="1:2">
      <c r="A79" s="9"/>
      <c r="B79" s="17"/>
    </row>
    <row r="80" spans="1:2">
      <c r="A80" s="26" t="s">
        <v>2</v>
      </c>
      <c r="B80" s="22">
        <f>SUM(B78:B79)</f>
        <v>222000</v>
      </c>
    </row>
    <row r="81" spans="1:2">
      <c r="A81" s="37"/>
      <c r="B81" s="52"/>
    </row>
    <row r="82" spans="1:2" ht="18.75">
      <c r="A82" s="55" t="s">
        <v>30</v>
      </c>
      <c r="B82" s="54"/>
    </row>
    <row r="83" spans="1:2">
      <c r="A83" s="53"/>
      <c r="B83" s="38"/>
    </row>
    <row r="84" spans="1:2">
      <c r="A84" s="53"/>
      <c r="B84" s="38"/>
    </row>
    <row r="85" spans="1:2">
      <c r="A85" s="53"/>
      <c r="B85" s="38"/>
    </row>
    <row r="86" spans="1:2">
      <c r="A86" s="56" t="s">
        <v>2</v>
      </c>
      <c r="B86" s="57">
        <f>B83+B84+B85+E106</f>
        <v>0</v>
      </c>
    </row>
    <row r="101" ht="19.5" customHeight="1"/>
    <row r="114" spans="6:6">
      <c r="F114" s="9"/>
    </row>
    <row r="115" spans="6:6">
      <c r="F115" s="18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  <c r="F303" s="13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 ht="15.75" customHeight="1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2026-01-03T09:46:23Z</cp:lastPrinted>
  <dcterms:created xsi:type="dcterms:W3CDTF">2019-02-13T08:34:35Z</dcterms:created>
  <dcterms:modified xsi:type="dcterms:W3CDTF">2026-01-03T09:49:55Z</dcterms:modified>
</cp:coreProperties>
</file>